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ГАИ\Desktop\Мои документы\Питание детей\2023-2024\2024 на сайт\"/>
    </mc:Choice>
  </mc:AlternateContent>
  <bookViews>
    <workbookView xWindow="0" yWindow="0" windowWidth="21600" windowHeight="124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65" i="1" l="1"/>
  <c r="F35" i="1"/>
  <c r="L25" i="1"/>
  <c r="L15" i="1"/>
  <c r="B106" i="1" l="1"/>
  <c r="A106" i="1"/>
  <c r="L105" i="1"/>
  <c r="J105" i="1"/>
  <c r="I105" i="1"/>
  <c r="H105" i="1"/>
  <c r="G105" i="1"/>
  <c r="F105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L107" i="1" s="1"/>
  <c r="J75" i="1"/>
  <c r="I75" i="1"/>
  <c r="H75" i="1"/>
  <c r="G75" i="1"/>
  <c r="F75" i="1"/>
  <c r="B66" i="1"/>
  <c r="A66" i="1"/>
  <c r="L65" i="1"/>
  <c r="J65" i="1"/>
  <c r="I65" i="1"/>
  <c r="H65" i="1"/>
  <c r="G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B26" i="1"/>
  <c r="A26" i="1"/>
  <c r="J25" i="1"/>
  <c r="I25" i="1"/>
  <c r="H25" i="1"/>
  <c r="G25" i="1"/>
  <c r="F25" i="1"/>
  <c r="B16" i="1"/>
  <c r="A16" i="1"/>
  <c r="J15" i="1"/>
  <c r="I15" i="1"/>
  <c r="H15" i="1"/>
  <c r="G15" i="1"/>
  <c r="F15" i="1"/>
  <c r="G107" i="1" l="1"/>
  <c r="I107" i="1"/>
  <c r="H107" i="1"/>
  <c r="J107" i="1"/>
  <c r="F107" i="1"/>
</calcChain>
</file>

<file path=xl/sharedStrings.xml><?xml version="1.0" encoding="utf-8"?>
<sst xmlns="http://schemas.openxmlformats.org/spreadsheetml/2006/main" count="178" uniqueCount="76">
  <si>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</si>
  <si>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</si>
  <si>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</si>
  <si>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</si>
  <si>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</si>
  <si>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</si>
  <si>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</si>
  <si>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</si>
  <si>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</si>
  <si>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</si>
  <si>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</si>
  <si>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</si>
  <si>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</si>
  <si>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</si>
  <si>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</si>
  <si>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</si>
  <si>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</si>
  <si>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</si>
  <si>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</si>
  <si>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</si>
  <si>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</si>
  <si>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</si>
  <si>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</si>
  <si>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</si>
  <si>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</si>
  <si>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</si>
  <si>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</si>
  <si>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</si>
  <si>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</si>
  <si>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</si>
  <si>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</si>
  <si>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</si>
  <si>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</si>
  <si>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МБОУ "Тополинская СОШ"</t>
  </si>
  <si>
    <t>директор</t>
  </si>
  <si>
    <t>Каша гречневая вязкая</t>
  </si>
  <si>
    <t>Хлеб пшеничный</t>
  </si>
  <si>
    <t>акт</t>
  </si>
  <si>
    <t>Компот из ягод</t>
  </si>
  <si>
    <t>Фрукты(яблоки)</t>
  </si>
  <si>
    <t>Макаронные изделия отварные</t>
  </si>
  <si>
    <t>Котлеты с соусом</t>
  </si>
  <si>
    <t>Губина  А.И.</t>
  </si>
  <si>
    <t>Пюре картофельное</t>
  </si>
  <si>
    <t>Чай с сахаром</t>
  </si>
  <si>
    <t xml:space="preserve">Булочка школьная </t>
  </si>
  <si>
    <t>Тефтели  с соусом</t>
  </si>
  <si>
    <t>огурцы, помидоры в нарезке</t>
  </si>
  <si>
    <t>борщ со сметаной</t>
  </si>
  <si>
    <t>плов с мясом курицы</t>
  </si>
  <si>
    <t>салат витаминный</t>
  </si>
  <si>
    <t>компот из сухофруктов</t>
  </si>
  <si>
    <t>фрукты(банан)</t>
  </si>
  <si>
    <t xml:space="preserve">Бутерброды с сыром </t>
  </si>
  <si>
    <t>овощи отварные</t>
  </si>
  <si>
    <t>Чай с сахаром и лимоном</t>
  </si>
  <si>
    <t>Каша пшенная вязкая</t>
  </si>
  <si>
    <t>какао с молоком</t>
  </si>
  <si>
    <t>Кисломолочный продукт (йогурт, йогурт питьевой, ряженка)</t>
  </si>
  <si>
    <t>Суп картофельный с горохом</t>
  </si>
  <si>
    <t xml:space="preserve">Мясо тушеное </t>
  </si>
  <si>
    <t>Напиток из ягод</t>
  </si>
  <si>
    <t>фрукты (апельсин)</t>
  </si>
  <si>
    <t>Рыба, тушеная в томате с овощами</t>
  </si>
  <si>
    <t>Рис припущенный</t>
  </si>
  <si>
    <t xml:space="preserve">Жаркое по-домашнему </t>
  </si>
  <si>
    <t>Компот из смеси сухофруктов</t>
  </si>
  <si>
    <t>фрукты (яблоко)</t>
  </si>
  <si>
    <t>Суп-лапша домашняя с курицей</t>
  </si>
  <si>
    <t>Окорочок запеченый в духовке</t>
  </si>
  <si>
    <t>табл4</t>
  </si>
  <si>
    <t>фрукты (киви)</t>
  </si>
  <si>
    <t>Каша молочная овсяная «Геркулес» с маслом</t>
  </si>
  <si>
    <t>Кофейный напиток</t>
  </si>
  <si>
    <t>Суп из овощей со сметаной</t>
  </si>
  <si>
    <t>какао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</si>
</sst>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8" xfId="0" applyFont="1" applyBorder="1"/>
    <xf numFmtId="0" fontId="4" fillId="0" borderId="9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2" fillId="4" borderId="0" xfId="0" applyFont="1" applyFill="1" applyAlignment="1"/>
    <xf numFmtId="0" fontId="2" fillId="0" borderId="2" xfId="0" applyFont="1" applyBorder="1"/>
    <xf numFmtId="0" fontId="2" fillId="0" borderId="1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4" xfId="0" applyFont="1" applyBorder="1"/>
    <xf numFmtId="0" fontId="2" fillId="4" borderId="2" xfId="0" applyFont="1" applyFill="1" applyBorder="1" applyAlignment="1" applyProtection="1">
      <alignment wrapText="1"/>
      <protection locked="0"/>
    </xf>
    <xf numFmtId="1" fontId="2" fillId="4" borderId="2" xfId="0" applyNumberFormat="1" applyFont="1" applyFill="1" applyBorder="1" applyProtection="1">
      <protection locked="0"/>
    </xf>
    <xf numFmtId="2" fontId="2" fillId="4" borderId="2" xfId="0" applyNumberFormat="1" applyFont="1" applyFill="1" applyBorder="1" applyProtection="1">
      <protection locked="0"/>
    </xf>
    <xf numFmtId="2" fontId="2" fillId="4" borderId="2" xfId="1" applyNumberFormat="1" applyFont="1" applyFill="1" applyBorder="1" applyProtection="1">
      <protection locked="0"/>
    </xf>
    <xf numFmtId="1" fontId="2" fillId="4" borderId="16" xfId="0" applyNumberFormat="1" applyFont="1" applyFill="1" applyBorder="1" applyProtection="1">
      <protection locked="0"/>
    </xf>
    <xf numFmtId="0" fontId="2" fillId="4" borderId="16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1" fontId="2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5" sqref="E1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2" t="s">
        <v>33</v>
      </c>
      <c r="D1" s="73"/>
      <c r="E1" s="73"/>
      <c r="F1" s="11" t="s">
        <v>15</v>
      </c>
      <c r="G1" s="2" t="s">
        <v>16</v>
      </c>
      <c r="H1" s="74" t="s">
        <v>34</v>
      </c>
      <c r="I1" s="74"/>
      <c r="J1" s="74"/>
      <c r="K1" s="74"/>
    </row>
    <row r="2" spans="1:12" ht="18" x14ac:dyDescent="0.2">
      <c r="A2" s="32"/>
      <c r="C2" s="2"/>
      <c r="G2" s="2" t="s">
        <v>17</v>
      </c>
      <c r="H2" s="74" t="s">
        <v>42</v>
      </c>
      <c r="I2" s="74"/>
      <c r="J2" s="74"/>
      <c r="K2" s="74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9</v>
      </c>
      <c r="I3" s="45">
        <v>1</v>
      </c>
      <c r="J3" s="46">
        <v>2024</v>
      </c>
      <c r="K3" s="47"/>
    </row>
    <row r="4" spans="1:12" x14ac:dyDescent="0.2">
      <c r="C4" s="2"/>
      <c r="D4" s="4"/>
      <c r="H4" s="44" t="s">
        <v>30</v>
      </c>
      <c r="I4" s="44" t="s">
        <v>31</v>
      </c>
      <c r="J4" s="44" t="s">
        <v>32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29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6" t="s">
        <v>41</v>
      </c>
      <c r="F6" s="37">
        <v>110</v>
      </c>
      <c r="G6" s="37">
        <v>10.050000000000001</v>
      </c>
      <c r="H6" s="37">
        <v>9.5500000000000007</v>
      </c>
      <c r="I6" s="37">
        <v>9.4700000000000006</v>
      </c>
      <c r="J6" s="37">
        <v>170</v>
      </c>
      <c r="K6" s="38">
        <v>451</v>
      </c>
      <c r="L6" s="37">
        <v>28</v>
      </c>
    </row>
    <row r="7" spans="1:12" ht="15" x14ac:dyDescent="0.25">
      <c r="A7" s="21"/>
      <c r="B7" s="13"/>
      <c r="C7" s="10"/>
      <c r="D7" s="68" t="s">
        <v>25</v>
      </c>
      <c r="E7" s="39" t="s">
        <v>40</v>
      </c>
      <c r="F7" s="40">
        <v>180</v>
      </c>
      <c r="G7" s="40">
        <v>1.98</v>
      </c>
      <c r="H7" s="40">
        <v>5.39</v>
      </c>
      <c r="I7" s="40">
        <v>34.5</v>
      </c>
      <c r="J7" s="40">
        <v>255</v>
      </c>
      <c r="K7" s="41">
        <v>516</v>
      </c>
      <c r="L7" s="40">
        <v>7</v>
      </c>
    </row>
    <row r="8" spans="1:12" ht="15" x14ac:dyDescent="0.25">
      <c r="A8" s="21"/>
      <c r="B8" s="13"/>
      <c r="C8" s="10"/>
      <c r="D8" s="7" t="s">
        <v>21</v>
      </c>
      <c r="E8" s="39" t="s">
        <v>38</v>
      </c>
      <c r="F8" s="40">
        <v>180</v>
      </c>
      <c r="G8" s="40">
        <v>0.14000000000000001</v>
      </c>
      <c r="H8" s="40">
        <v>0.04</v>
      </c>
      <c r="I8" s="40">
        <v>17.89</v>
      </c>
      <c r="J8" s="40">
        <v>95</v>
      </c>
      <c r="K8" s="41">
        <v>342</v>
      </c>
      <c r="L8" s="40">
        <v>5</v>
      </c>
    </row>
    <row r="9" spans="1:12" ht="15" x14ac:dyDescent="0.25">
      <c r="A9" s="21"/>
      <c r="B9" s="13"/>
      <c r="C9" s="10"/>
      <c r="D9" s="7" t="s">
        <v>22</v>
      </c>
      <c r="E9" s="39" t="s">
        <v>36</v>
      </c>
      <c r="F9" s="40">
        <v>30</v>
      </c>
      <c r="G9" s="40">
        <v>2.2799999999999998</v>
      </c>
      <c r="H9" s="40">
        <v>0.27</v>
      </c>
      <c r="I9" s="40">
        <v>13.72</v>
      </c>
      <c r="J9" s="40">
        <v>71</v>
      </c>
      <c r="K9" s="41" t="s">
        <v>37</v>
      </c>
      <c r="L9" s="40">
        <v>3</v>
      </c>
    </row>
    <row r="10" spans="1:12" ht="15" x14ac:dyDescent="0.25">
      <c r="A10" s="21"/>
      <c r="B10" s="13"/>
      <c r="C10" s="10"/>
      <c r="D10" s="7" t="s">
        <v>23</v>
      </c>
      <c r="E10" s="39" t="s">
        <v>39</v>
      </c>
      <c r="F10" s="40">
        <v>100</v>
      </c>
      <c r="G10" s="40">
        <v>0.4</v>
      </c>
      <c r="H10" s="40"/>
      <c r="I10" s="40">
        <v>10.6</v>
      </c>
      <c r="J10" s="40">
        <v>52</v>
      </c>
      <c r="K10" s="41"/>
      <c r="L10" s="40">
        <v>22</v>
      </c>
    </row>
    <row r="11" spans="1:12" ht="15" x14ac:dyDescent="0.25">
      <c r="A11" s="21"/>
      <c r="B11" s="13"/>
      <c r="C11" s="10"/>
      <c r="D11" s="50" t="s">
        <v>24</v>
      </c>
      <c r="E11" s="39" t="s">
        <v>54</v>
      </c>
      <c r="F11" s="40">
        <v>80</v>
      </c>
      <c r="G11" s="40">
        <v>2.6</v>
      </c>
      <c r="H11" s="40">
        <v>0</v>
      </c>
      <c r="I11" s="40">
        <v>1.3</v>
      </c>
      <c r="J11" s="40">
        <v>0.5</v>
      </c>
      <c r="K11" s="41"/>
      <c r="L11" s="40">
        <v>3</v>
      </c>
    </row>
    <row r="12" spans="1:12" ht="15" x14ac:dyDescent="0.25">
      <c r="A12" s="21"/>
      <c r="B12" s="13"/>
      <c r="C12" s="10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1"/>
      <c r="B13" s="13"/>
      <c r="C13" s="10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1"/>
      <c r="B14" s="13"/>
      <c r="C14" s="10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2"/>
      <c r="B15" s="15"/>
      <c r="C15" s="8"/>
      <c r="D15" s="16" t="s">
        <v>27</v>
      </c>
      <c r="E15" s="9"/>
      <c r="F15" s="17">
        <f>SUM(F6:F14)</f>
        <v>680</v>
      </c>
      <c r="G15" s="17">
        <f>SUM(G6:G14)</f>
        <v>17.450000000000003</v>
      </c>
      <c r="H15" s="17">
        <f>SUM(H6:H14)</f>
        <v>15.25</v>
      </c>
      <c r="I15" s="17">
        <f>SUM(I6:I14)</f>
        <v>87.47999999999999</v>
      </c>
      <c r="J15" s="17">
        <f>SUM(J6:J14)</f>
        <v>643.5</v>
      </c>
      <c r="K15" s="23"/>
      <c r="L15" s="17">
        <f>SUM(L6:L14)</f>
        <v>68</v>
      </c>
    </row>
    <row r="16" spans="1:12" ht="15.75" thickBot="1" x14ac:dyDescent="0.25">
      <c r="A16" s="26">
        <f>A6</f>
        <v>1</v>
      </c>
      <c r="B16" s="27">
        <f>B6</f>
        <v>1</v>
      </c>
      <c r="C16" s="70" t="s">
        <v>4</v>
      </c>
      <c r="D16" s="71"/>
      <c r="E16" s="28"/>
      <c r="F16" s="29">
        <v>680</v>
      </c>
      <c r="G16" s="29">
        <v>17.450000000000003</v>
      </c>
      <c r="H16" s="29">
        <v>15.25</v>
      </c>
      <c r="I16" s="29">
        <v>87.47999999999999</v>
      </c>
      <c r="J16" s="29">
        <v>643.5</v>
      </c>
      <c r="K16" s="29"/>
      <c r="L16" s="29">
        <v>68</v>
      </c>
    </row>
    <row r="17" spans="1:12" ht="15" x14ac:dyDescent="0.25">
      <c r="A17" s="12">
        <v>1</v>
      </c>
      <c r="B17" s="13">
        <v>2</v>
      </c>
      <c r="C17" s="20" t="s">
        <v>19</v>
      </c>
      <c r="D17" s="5" t="s">
        <v>20</v>
      </c>
      <c r="E17" s="36" t="s">
        <v>46</v>
      </c>
      <c r="F17" s="37">
        <v>80</v>
      </c>
      <c r="G17" s="37">
        <v>9.0500000000000007</v>
      </c>
      <c r="H17" s="37">
        <v>8.56</v>
      </c>
      <c r="I17" s="37">
        <v>14.47</v>
      </c>
      <c r="J17" s="37">
        <v>170</v>
      </c>
      <c r="K17" s="38">
        <v>451</v>
      </c>
      <c r="L17" s="37">
        <v>28</v>
      </c>
    </row>
    <row r="18" spans="1:12" ht="15" x14ac:dyDescent="0.25">
      <c r="A18" s="12"/>
      <c r="B18" s="13"/>
      <c r="C18" s="10"/>
      <c r="D18" s="48" t="s">
        <v>25</v>
      </c>
      <c r="E18" s="39" t="s">
        <v>43</v>
      </c>
      <c r="F18" s="40">
        <v>200</v>
      </c>
      <c r="G18" s="40">
        <v>3.91</v>
      </c>
      <c r="H18" s="40">
        <v>5.86</v>
      </c>
      <c r="I18" s="40">
        <v>18.46</v>
      </c>
      <c r="J18" s="40">
        <v>175</v>
      </c>
      <c r="K18" s="41">
        <v>520</v>
      </c>
      <c r="L18" s="40">
        <v>10</v>
      </c>
    </row>
    <row r="19" spans="1:12" ht="15" x14ac:dyDescent="0.25">
      <c r="A19" s="12"/>
      <c r="B19" s="13"/>
      <c r="C19" s="10"/>
      <c r="D19" s="7" t="s">
        <v>21</v>
      </c>
      <c r="E19" s="39" t="s">
        <v>44</v>
      </c>
      <c r="F19" s="40">
        <v>200</v>
      </c>
      <c r="G19" s="40">
        <v>0.18</v>
      </c>
      <c r="H19" s="40">
        <v>0.02</v>
      </c>
      <c r="I19" s="40">
        <v>13.5</v>
      </c>
      <c r="J19" s="40">
        <v>55</v>
      </c>
      <c r="K19" s="41">
        <v>685</v>
      </c>
      <c r="L19" s="40">
        <v>4</v>
      </c>
    </row>
    <row r="20" spans="1:12" ht="15" x14ac:dyDescent="0.25">
      <c r="A20" s="12"/>
      <c r="B20" s="13"/>
      <c r="C20" s="10"/>
      <c r="D20" s="7" t="s">
        <v>22</v>
      </c>
      <c r="E20" s="39" t="s">
        <v>36</v>
      </c>
      <c r="F20" s="40">
        <v>30</v>
      </c>
      <c r="G20" s="40">
        <v>2.2799999999999998</v>
      </c>
      <c r="H20" s="40">
        <v>0.27</v>
      </c>
      <c r="I20" s="40">
        <v>14.27</v>
      </c>
      <c r="J20" s="40">
        <v>71</v>
      </c>
      <c r="K20" s="41" t="s">
        <v>37</v>
      </c>
      <c r="L20" s="40">
        <v>3</v>
      </c>
    </row>
    <row r="21" spans="1:12" ht="15" x14ac:dyDescent="0.25">
      <c r="A21" s="12"/>
      <c r="B21" s="13"/>
      <c r="C21" s="10"/>
      <c r="D21" s="48" t="s">
        <v>24</v>
      </c>
      <c r="E21" s="39" t="s">
        <v>47</v>
      </c>
      <c r="F21" s="40">
        <v>80</v>
      </c>
      <c r="G21" s="40">
        <v>0.8</v>
      </c>
      <c r="H21" s="40">
        <v>0</v>
      </c>
      <c r="I21" s="40">
        <v>3.1</v>
      </c>
      <c r="J21" s="40">
        <v>27</v>
      </c>
      <c r="K21" s="41">
        <v>43</v>
      </c>
      <c r="L21" s="40">
        <v>7</v>
      </c>
    </row>
    <row r="22" spans="1:12" ht="15" x14ac:dyDescent="0.25">
      <c r="A22" s="12"/>
      <c r="B22" s="13"/>
      <c r="C22" s="10"/>
      <c r="D22" s="48" t="s">
        <v>22</v>
      </c>
      <c r="E22" s="39" t="s">
        <v>45</v>
      </c>
      <c r="F22" s="40">
        <v>50</v>
      </c>
      <c r="G22" s="40">
        <v>1.67</v>
      </c>
      <c r="H22" s="40">
        <v>1.6</v>
      </c>
      <c r="I22" s="40">
        <v>12.52</v>
      </c>
      <c r="J22" s="40">
        <v>123</v>
      </c>
      <c r="K22" s="41">
        <v>428</v>
      </c>
      <c r="L22" s="40">
        <v>15</v>
      </c>
    </row>
    <row r="23" spans="1:12" ht="15" x14ac:dyDescent="0.25">
      <c r="A23" s="12"/>
      <c r="B23" s="13"/>
      <c r="C23" s="10"/>
      <c r="D23" s="48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2"/>
      <c r="B24" s="13"/>
      <c r="C24" s="10"/>
      <c r="D24" s="6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8"/>
      <c r="D25" s="16" t="s">
        <v>27</v>
      </c>
      <c r="E25" s="9"/>
      <c r="F25" s="17">
        <f>SUM(F17:F24)</f>
        <v>640</v>
      </c>
      <c r="G25" s="17">
        <f>SUM(G17:G24)</f>
        <v>17.89</v>
      </c>
      <c r="H25" s="17">
        <f>SUM(H17:H24)</f>
        <v>16.310000000000002</v>
      </c>
      <c r="I25" s="17">
        <f>SUM(I17:I24)</f>
        <v>76.320000000000007</v>
      </c>
      <c r="J25" s="17">
        <f>SUM(J17:J24)</f>
        <v>621</v>
      </c>
      <c r="K25" s="23"/>
      <c r="L25" s="17">
        <f>SUM(L17:L24)</f>
        <v>67</v>
      </c>
    </row>
    <row r="26" spans="1:12" ht="15.75" thickBot="1" x14ac:dyDescent="0.25">
      <c r="A26" s="30">
        <f>A17</f>
        <v>1</v>
      </c>
      <c r="B26" s="30">
        <f>B17</f>
        <v>2</v>
      </c>
      <c r="C26" s="70" t="s">
        <v>4</v>
      </c>
      <c r="D26" s="71"/>
      <c r="E26" s="28"/>
      <c r="F26" s="29">
        <v>640</v>
      </c>
      <c r="G26" s="29">
        <v>17.89</v>
      </c>
      <c r="H26" s="29">
        <v>16.310000000000002</v>
      </c>
      <c r="I26" s="29">
        <v>76.320000000000007</v>
      </c>
      <c r="J26" s="29">
        <v>621</v>
      </c>
      <c r="K26" s="29"/>
      <c r="L26" s="29">
        <v>67</v>
      </c>
    </row>
    <row r="27" spans="1:12" ht="15" x14ac:dyDescent="0.25">
      <c r="A27" s="18">
        <v>1</v>
      </c>
      <c r="B27" s="19">
        <v>3</v>
      </c>
      <c r="C27" s="51" t="s">
        <v>19</v>
      </c>
      <c r="D27" s="52" t="s">
        <v>20</v>
      </c>
      <c r="E27" s="55" t="s">
        <v>48</v>
      </c>
      <c r="F27" s="56">
        <v>200</v>
      </c>
      <c r="G27" s="57">
        <v>9.3000000000000007</v>
      </c>
      <c r="H27" s="58">
        <v>10.5</v>
      </c>
      <c r="I27" s="57">
        <v>17.53</v>
      </c>
      <c r="J27" s="57">
        <v>230.5</v>
      </c>
      <c r="K27" s="60"/>
      <c r="L27" s="61">
        <v>15</v>
      </c>
    </row>
    <row r="28" spans="1:12" ht="15" x14ac:dyDescent="0.25">
      <c r="A28" s="21"/>
      <c r="B28" s="13"/>
      <c r="C28" s="53"/>
      <c r="D28" s="48" t="s">
        <v>24</v>
      </c>
      <c r="E28" s="62" t="s">
        <v>53</v>
      </c>
      <c r="F28" s="63">
        <v>40</v>
      </c>
      <c r="G28" s="63">
        <v>5.01</v>
      </c>
      <c r="H28" s="63">
        <v>3.99</v>
      </c>
      <c r="I28" s="63">
        <v>16.579999999999998</v>
      </c>
      <c r="J28" s="63">
        <v>131</v>
      </c>
      <c r="K28" s="64">
        <v>3</v>
      </c>
      <c r="L28" s="63">
        <v>12</v>
      </c>
    </row>
    <row r="29" spans="1:12" ht="15" x14ac:dyDescent="0.25">
      <c r="A29" s="21"/>
      <c r="B29" s="13"/>
      <c r="C29" s="53"/>
      <c r="D29" s="50" t="s">
        <v>21</v>
      </c>
      <c r="E29" s="49" t="s">
        <v>51</v>
      </c>
      <c r="F29" s="56">
        <v>200</v>
      </c>
      <c r="G29" s="57">
        <v>0</v>
      </c>
      <c r="H29" s="56">
        <v>0</v>
      </c>
      <c r="I29" s="56">
        <v>13</v>
      </c>
      <c r="J29" s="56">
        <v>94</v>
      </c>
      <c r="K29" s="59">
        <v>349</v>
      </c>
      <c r="L29" s="63">
        <v>5</v>
      </c>
    </row>
    <row r="30" spans="1:12" ht="15" x14ac:dyDescent="0.25">
      <c r="A30" s="21"/>
      <c r="B30" s="13"/>
      <c r="C30" s="53"/>
      <c r="D30" s="50" t="s">
        <v>22</v>
      </c>
      <c r="E30" s="62" t="s">
        <v>36</v>
      </c>
      <c r="F30" s="63">
        <v>40</v>
      </c>
      <c r="G30" s="63">
        <v>2.2799999999999998</v>
      </c>
      <c r="H30" s="63">
        <v>0.27</v>
      </c>
      <c r="I30" s="63">
        <v>14.27</v>
      </c>
      <c r="J30" s="63">
        <v>71</v>
      </c>
      <c r="K30" s="64" t="s">
        <v>37</v>
      </c>
      <c r="L30" s="63">
        <v>3</v>
      </c>
    </row>
    <row r="31" spans="1:12" ht="15" x14ac:dyDescent="0.25">
      <c r="A31" s="21"/>
      <c r="B31" s="13"/>
      <c r="C31" s="53"/>
      <c r="D31" s="50" t="s">
        <v>23</v>
      </c>
      <c r="E31" s="62" t="s">
        <v>52</v>
      </c>
      <c r="F31" s="63">
        <v>100</v>
      </c>
      <c r="G31" s="63">
        <v>1.5</v>
      </c>
      <c r="H31" s="63">
        <v>0.2</v>
      </c>
      <c r="I31" s="63">
        <v>18.3</v>
      </c>
      <c r="J31" s="63">
        <v>95</v>
      </c>
      <c r="K31" s="64"/>
      <c r="L31" s="63">
        <v>28</v>
      </c>
    </row>
    <row r="32" spans="1:12" ht="15" x14ac:dyDescent="0.25">
      <c r="A32" s="21"/>
      <c r="B32" s="13"/>
      <c r="C32" s="53"/>
      <c r="D32" s="48"/>
      <c r="E32" s="62"/>
      <c r="F32" s="63"/>
      <c r="G32" s="63"/>
      <c r="H32" s="63"/>
      <c r="I32" s="63"/>
      <c r="J32" s="63"/>
      <c r="K32" s="64"/>
      <c r="L32" s="63"/>
    </row>
    <row r="33" spans="1:12" ht="15" x14ac:dyDescent="0.25">
      <c r="A33" s="21"/>
      <c r="B33" s="13"/>
      <c r="C33" s="53"/>
      <c r="D33" s="48"/>
      <c r="E33" s="62"/>
      <c r="F33" s="63"/>
      <c r="G33" s="63"/>
      <c r="H33" s="63"/>
      <c r="I33" s="63"/>
      <c r="J33" s="63"/>
      <c r="K33" s="64"/>
      <c r="L33" s="63"/>
    </row>
    <row r="34" spans="1:12" ht="15" x14ac:dyDescent="0.25">
      <c r="A34" s="21"/>
      <c r="B34" s="13"/>
      <c r="C34" s="53"/>
      <c r="D34" s="48"/>
      <c r="E34" s="62"/>
      <c r="F34" s="63"/>
      <c r="G34" s="63"/>
      <c r="H34" s="63"/>
      <c r="I34" s="63"/>
      <c r="J34" s="63"/>
      <c r="K34" s="64"/>
      <c r="L34" s="63"/>
    </row>
    <row r="35" spans="1:12" ht="15" x14ac:dyDescent="0.25">
      <c r="A35" s="22"/>
      <c r="B35" s="15"/>
      <c r="C35" s="54"/>
      <c r="D35" s="16" t="s">
        <v>27</v>
      </c>
      <c r="E35" s="65"/>
      <c r="F35" s="75">
        <f>SUM(F27:F34)</f>
        <v>580</v>
      </c>
      <c r="G35" s="66">
        <f>SUM(G27:G34)</f>
        <v>18.09</v>
      </c>
      <c r="H35" s="66">
        <f>SUM(H27:H34)</f>
        <v>14.959999999999999</v>
      </c>
      <c r="I35" s="66">
        <f>SUM(I27:I34)</f>
        <v>79.679999999999993</v>
      </c>
      <c r="J35" s="66">
        <f>SUM(J27:J34)</f>
        <v>621.5</v>
      </c>
      <c r="K35" s="67"/>
      <c r="L35" s="66">
        <f>SUM(L27:L34)</f>
        <v>63</v>
      </c>
    </row>
    <row r="36" spans="1:12" ht="15.75" thickBot="1" x14ac:dyDescent="0.25">
      <c r="A36" s="26">
        <f>A27</f>
        <v>1</v>
      </c>
      <c r="B36" s="27">
        <f>B27</f>
        <v>3</v>
      </c>
      <c r="C36" s="70" t="s">
        <v>4</v>
      </c>
      <c r="D36" s="71"/>
      <c r="E36" s="28"/>
      <c r="F36" s="29">
        <v>580</v>
      </c>
      <c r="G36" s="29">
        <v>18.09</v>
      </c>
      <c r="H36" s="29">
        <v>14.959999999999999</v>
      </c>
      <c r="I36" s="29">
        <v>79.679999999999993</v>
      </c>
      <c r="J36" s="29">
        <v>621.5</v>
      </c>
      <c r="K36" s="29"/>
      <c r="L36" s="29">
        <v>63</v>
      </c>
    </row>
    <row r="37" spans="1:12" ht="15" x14ac:dyDescent="0.25">
      <c r="A37" s="18">
        <v>1</v>
      </c>
      <c r="B37" s="19">
        <v>4</v>
      </c>
      <c r="C37" s="20" t="s">
        <v>19</v>
      </c>
      <c r="D37" s="5" t="s">
        <v>20</v>
      </c>
      <c r="E37" s="36" t="s">
        <v>49</v>
      </c>
      <c r="F37" s="37">
        <v>200</v>
      </c>
      <c r="G37" s="37">
        <v>11.23</v>
      </c>
      <c r="H37" s="37">
        <v>13.48</v>
      </c>
      <c r="I37" s="37">
        <v>38.15</v>
      </c>
      <c r="J37" s="37">
        <v>318</v>
      </c>
      <c r="K37" s="38">
        <v>265</v>
      </c>
      <c r="L37" s="37">
        <v>22</v>
      </c>
    </row>
    <row r="38" spans="1:12" ht="15" x14ac:dyDescent="0.25">
      <c r="A38" s="21"/>
      <c r="B38" s="13"/>
      <c r="C38" s="10"/>
      <c r="D38" s="48" t="s">
        <v>24</v>
      </c>
      <c r="E38" s="39" t="s">
        <v>50</v>
      </c>
      <c r="F38" s="40">
        <v>80</v>
      </c>
      <c r="G38" s="40">
        <v>0.8</v>
      </c>
      <c r="H38" s="40">
        <v>0.3</v>
      </c>
      <c r="I38" s="40">
        <v>0.57999999999999996</v>
      </c>
      <c r="J38" s="40">
        <v>37</v>
      </c>
      <c r="K38" s="41">
        <v>43</v>
      </c>
      <c r="L38" s="40">
        <v>7</v>
      </c>
    </row>
    <row r="39" spans="1:12" ht="15" x14ac:dyDescent="0.25">
      <c r="A39" s="21"/>
      <c r="B39" s="13"/>
      <c r="C39" s="10"/>
      <c r="D39" s="7" t="s">
        <v>21</v>
      </c>
      <c r="E39" s="39" t="s">
        <v>55</v>
      </c>
      <c r="F39" s="40">
        <v>180</v>
      </c>
      <c r="G39" s="40">
        <v>0.23</v>
      </c>
      <c r="H39" s="40">
        <v>0.02</v>
      </c>
      <c r="I39" s="40">
        <v>13.72</v>
      </c>
      <c r="J39" s="40">
        <v>54</v>
      </c>
      <c r="K39" s="41">
        <v>686</v>
      </c>
      <c r="L39" s="40">
        <v>5</v>
      </c>
    </row>
    <row r="40" spans="1:12" ht="15" x14ac:dyDescent="0.25">
      <c r="A40" s="21"/>
      <c r="B40" s="13"/>
      <c r="C40" s="10"/>
      <c r="D40" s="7" t="s">
        <v>22</v>
      </c>
      <c r="E40" s="39" t="s">
        <v>36</v>
      </c>
      <c r="F40" s="40">
        <v>30</v>
      </c>
      <c r="G40" s="40">
        <v>2.2799999999999998</v>
      </c>
      <c r="H40" s="40">
        <v>0.27</v>
      </c>
      <c r="I40" s="40">
        <v>13.42</v>
      </c>
      <c r="J40" s="40">
        <v>71</v>
      </c>
      <c r="K40" s="41" t="s">
        <v>37</v>
      </c>
      <c r="L40" s="40">
        <v>3</v>
      </c>
    </row>
    <row r="41" spans="1:12" ht="15" x14ac:dyDescent="0.25">
      <c r="A41" s="21"/>
      <c r="B41" s="13"/>
      <c r="C41" s="10"/>
      <c r="D41" s="7" t="s">
        <v>23</v>
      </c>
      <c r="E41" s="39" t="s">
        <v>71</v>
      </c>
      <c r="F41" s="40">
        <v>100</v>
      </c>
      <c r="G41" s="40"/>
      <c r="H41" s="40"/>
      <c r="I41" s="40"/>
      <c r="J41" s="40"/>
      <c r="K41" s="41"/>
      <c r="L41" s="40"/>
    </row>
    <row r="42" spans="1:12" ht="25.5" x14ac:dyDescent="0.25">
      <c r="A42" s="21"/>
      <c r="B42" s="13"/>
      <c r="C42" s="10"/>
      <c r="D42" s="6" t="s">
        <v>26</v>
      </c>
      <c r="E42" s="39" t="s">
        <v>58</v>
      </c>
      <c r="F42" s="40">
        <v>90</v>
      </c>
      <c r="G42" s="40">
        <v>2.5</v>
      </c>
      <c r="H42" s="40">
        <v>0.3</v>
      </c>
      <c r="I42" s="40">
        <v>15</v>
      </c>
      <c r="J42" s="40">
        <v>80</v>
      </c>
      <c r="K42" s="41"/>
      <c r="L42" s="40">
        <v>35</v>
      </c>
    </row>
    <row r="43" spans="1:12" ht="15" x14ac:dyDescent="0.25">
      <c r="A43" s="21"/>
      <c r="B43" s="13"/>
      <c r="C43" s="10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1"/>
      <c r="B44" s="13"/>
      <c r="C44" s="10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2"/>
      <c r="B45" s="15"/>
      <c r="C45" s="8"/>
      <c r="D45" s="16" t="s">
        <v>27</v>
      </c>
      <c r="E45" s="9"/>
      <c r="F45" s="17">
        <f>SUM(F37:F44)</f>
        <v>680</v>
      </c>
      <c r="G45" s="17">
        <f>SUM(G37:G44)</f>
        <v>17.04</v>
      </c>
      <c r="H45" s="17">
        <f>SUM(H37:H44)</f>
        <v>14.370000000000001</v>
      </c>
      <c r="I45" s="17">
        <f>SUM(I37:I44)</f>
        <v>80.86999999999999</v>
      </c>
      <c r="J45" s="17">
        <f>SUM(J37:J44)</f>
        <v>560</v>
      </c>
      <c r="K45" s="23"/>
      <c r="L45" s="17">
        <f>SUM(L37:L44)</f>
        <v>72</v>
      </c>
    </row>
    <row r="46" spans="1:12" ht="15.75" customHeight="1" thickBot="1" x14ac:dyDescent="0.25">
      <c r="A46" s="26">
        <f>A37</f>
        <v>1</v>
      </c>
      <c r="B46" s="27">
        <f>B37</f>
        <v>4</v>
      </c>
      <c r="C46" s="70" t="s">
        <v>4</v>
      </c>
      <c r="D46" s="71"/>
      <c r="E46" s="28"/>
      <c r="F46" s="29">
        <v>680</v>
      </c>
      <c r="G46" s="29">
        <v>17.04</v>
      </c>
      <c r="H46" s="29">
        <v>14.370000000000001</v>
      </c>
      <c r="I46" s="29">
        <v>80.86999999999999</v>
      </c>
      <c r="J46" s="29">
        <v>560</v>
      </c>
      <c r="K46" s="29"/>
      <c r="L46" s="29">
        <v>72</v>
      </c>
    </row>
    <row r="47" spans="1:12" ht="15" x14ac:dyDescent="0.25">
      <c r="A47" s="18">
        <v>1</v>
      </c>
      <c r="B47" s="19">
        <v>5</v>
      </c>
      <c r="C47" s="20" t="s">
        <v>19</v>
      </c>
      <c r="D47" s="5" t="s">
        <v>20</v>
      </c>
      <c r="E47" s="36" t="s">
        <v>59</v>
      </c>
      <c r="F47" s="37">
        <v>200</v>
      </c>
      <c r="G47" s="37">
        <v>4.76</v>
      </c>
      <c r="H47" s="37">
        <v>3.35</v>
      </c>
      <c r="I47" s="37">
        <v>15.65</v>
      </c>
      <c r="J47" s="37">
        <v>112</v>
      </c>
      <c r="K47" s="38">
        <v>139</v>
      </c>
      <c r="L47" s="37">
        <v>13</v>
      </c>
    </row>
    <row r="48" spans="1:12" ht="15" x14ac:dyDescent="0.25">
      <c r="A48" s="21"/>
      <c r="B48" s="13"/>
      <c r="C48" s="10"/>
      <c r="D48" s="48" t="s">
        <v>20</v>
      </c>
      <c r="E48" s="39" t="s">
        <v>56</v>
      </c>
      <c r="F48" s="40">
        <v>180</v>
      </c>
      <c r="G48" s="40">
        <v>5.08</v>
      </c>
      <c r="H48" s="40">
        <v>6.01</v>
      </c>
      <c r="I48" s="40">
        <v>29.11</v>
      </c>
      <c r="J48" s="40">
        <v>191</v>
      </c>
      <c r="K48" s="41" t="s">
        <v>70</v>
      </c>
      <c r="L48" s="40">
        <v>10</v>
      </c>
    </row>
    <row r="49" spans="1:12" ht="15" x14ac:dyDescent="0.25">
      <c r="A49" s="21"/>
      <c r="B49" s="13"/>
      <c r="C49" s="10"/>
      <c r="D49" s="7" t="s">
        <v>21</v>
      </c>
      <c r="E49" s="39" t="s">
        <v>57</v>
      </c>
      <c r="F49" s="40">
        <v>180</v>
      </c>
      <c r="G49" s="40">
        <v>1.33</v>
      </c>
      <c r="H49" s="40">
        <v>1.1499999999999999</v>
      </c>
      <c r="I49" s="40">
        <v>20.21</v>
      </c>
      <c r="J49" s="40">
        <v>97</v>
      </c>
      <c r="K49" s="41" t="s">
        <v>37</v>
      </c>
      <c r="L49" s="40">
        <v>7</v>
      </c>
    </row>
    <row r="50" spans="1:12" ht="15" x14ac:dyDescent="0.25">
      <c r="A50" s="21"/>
      <c r="B50" s="13"/>
      <c r="C50" s="10"/>
      <c r="D50" s="7" t="s">
        <v>22</v>
      </c>
      <c r="E50" s="39" t="s">
        <v>36</v>
      </c>
      <c r="F50" s="40">
        <v>30</v>
      </c>
      <c r="G50" s="40">
        <v>2.2799999999999998</v>
      </c>
      <c r="H50" s="40">
        <v>0.27</v>
      </c>
      <c r="I50" s="40">
        <v>15.57</v>
      </c>
      <c r="J50" s="40">
        <v>71</v>
      </c>
      <c r="K50" s="41" t="s">
        <v>37</v>
      </c>
      <c r="L50" s="40">
        <v>3</v>
      </c>
    </row>
    <row r="51" spans="1:12" ht="15" x14ac:dyDescent="0.25">
      <c r="A51" s="21"/>
      <c r="B51" s="13"/>
      <c r="C51" s="10"/>
      <c r="D51" s="7" t="s">
        <v>23</v>
      </c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1"/>
      <c r="B52" s="13"/>
      <c r="C52" s="10"/>
      <c r="D52" s="48" t="s">
        <v>22</v>
      </c>
      <c r="E52" s="39" t="s">
        <v>45</v>
      </c>
      <c r="F52" s="40">
        <v>50</v>
      </c>
      <c r="G52" s="40">
        <v>1.67</v>
      </c>
      <c r="H52" s="40">
        <v>1.6</v>
      </c>
      <c r="I52" s="40">
        <v>12.52</v>
      </c>
      <c r="J52" s="40">
        <v>123</v>
      </c>
      <c r="K52" s="41">
        <v>428</v>
      </c>
      <c r="L52" s="40">
        <v>15</v>
      </c>
    </row>
    <row r="53" spans="1:12" ht="15" x14ac:dyDescent="0.25">
      <c r="A53" s="21"/>
      <c r="B53" s="13"/>
      <c r="C53" s="10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1"/>
      <c r="B54" s="13"/>
      <c r="C54" s="10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2"/>
      <c r="B55" s="15"/>
      <c r="C55" s="8"/>
      <c r="D55" s="16" t="s">
        <v>27</v>
      </c>
      <c r="E55" s="9"/>
      <c r="F55" s="17">
        <f>SUM(F47:F54)</f>
        <v>640</v>
      </c>
      <c r="G55" s="17">
        <f>SUM(G47:G54)</f>
        <v>15.12</v>
      </c>
      <c r="H55" s="17">
        <f>SUM(H47:H54)</f>
        <v>12.379999999999999</v>
      </c>
      <c r="I55" s="17">
        <f>SUM(I47:I54)</f>
        <v>93.059999999999988</v>
      </c>
      <c r="J55" s="17">
        <f>SUM(J47:J54)</f>
        <v>594</v>
      </c>
      <c r="K55" s="23"/>
      <c r="L55" s="17">
        <f>SUM(L47:L54)</f>
        <v>48</v>
      </c>
    </row>
    <row r="56" spans="1:12" ht="15.75" thickBot="1" x14ac:dyDescent="0.25">
      <c r="A56" s="26">
        <f>A47</f>
        <v>1</v>
      </c>
      <c r="B56" s="27">
        <f>B47</f>
        <v>5</v>
      </c>
      <c r="C56" s="70" t="s">
        <v>4</v>
      </c>
      <c r="D56" s="71"/>
      <c r="E56" s="28"/>
      <c r="F56" s="29">
        <v>640</v>
      </c>
      <c r="G56" s="29">
        <v>15.12</v>
      </c>
      <c r="H56" s="29">
        <v>12.379999999999999</v>
      </c>
      <c r="I56" s="29">
        <v>93.059999999999988</v>
      </c>
      <c r="J56" s="29">
        <v>594</v>
      </c>
      <c r="K56" s="29"/>
      <c r="L56" s="29">
        <v>48</v>
      </c>
    </row>
    <row r="57" spans="1:12" ht="15" x14ac:dyDescent="0.25">
      <c r="A57" s="18">
        <v>2</v>
      </c>
      <c r="B57" s="19">
        <v>1</v>
      </c>
      <c r="C57" s="20" t="s">
        <v>19</v>
      </c>
      <c r="D57" s="5" t="s">
        <v>20</v>
      </c>
      <c r="E57" s="36" t="s">
        <v>60</v>
      </c>
      <c r="F57" s="37">
        <v>90</v>
      </c>
      <c r="G57" s="37">
        <v>10.89</v>
      </c>
      <c r="H57" s="37">
        <v>14.52</v>
      </c>
      <c r="I57" s="37">
        <v>2.35</v>
      </c>
      <c r="J57" s="37">
        <v>210</v>
      </c>
      <c r="K57" s="38">
        <v>256</v>
      </c>
      <c r="L57" s="37">
        <v>25</v>
      </c>
    </row>
    <row r="58" spans="1:12" ht="15" x14ac:dyDescent="0.25">
      <c r="A58" s="21"/>
      <c r="B58" s="13"/>
      <c r="C58" s="10"/>
      <c r="D58" s="6" t="s">
        <v>25</v>
      </c>
      <c r="E58" s="39" t="s">
        <v>35</v>
      </c>
      <c r="F58" s="40">
        <v>180</v>
      </c>
      <c r="G58" s="40">
        <v>5.55</v>
      </c>
      <c r="H58" s="40">
        <v>5.01</v>
      </c>
      <c r="I58" s="40">
        <v>25.01</v>
      </c>
      <c r="J58" s="40">
        <v>176</v>
      </c>
      <c r="K58" s="41">
        <v>510</v>
      </c>
      <c r="L58" s="40">
        <v>8</v>
      </c>
    </row>
    <row r="59" spans="1:12" ht="15" x14ac:dyDescent="0.25">
      <c r="A59" s="21"/>
      <c r="B59" s="13"/>
      <c r="C59" s="10"/>
      <c r="D59" s="7" t="s">
        <v>21</v>
      </c>
      <c r="E59" s="39" t="s">
        <v>61</v>
      </c>
      <c r="F59" s="40">
        <v>200</v>
      </c>
      <c r="G59" s="40">
        <v>0.12</v>
      </c>
      <c r="H59" s="40">
        <v>0.05</v>
      </c>
      <c r="I59" s="40">
        <v>22.42</v>
      </c>
      <c r="J59" s="40">
        <v>92</v>
      </c>
      <c r="K59" s="41" t="s">
        <v>37</v>
      </c>
      <c r="L59" s="40">
        <v>5</v>
      </c>
    </row>
    <row r="60" spans="1:12" ht="15" x14ac:dyDescent="0.25">
      <c r="A60" s="21"/>
      <c r="B60" s="13"/>
      <c r="C60" s="10"/>
      <c r="D60" s="7" t="s">
        <v>22</v>
      </c>
      <c r="E60" s="39" t="s">
        <v>36</v>
      </c>
      <c r="F60" s="40">
        <v>30</v>
      </c>
      <c r="G60" s="40">
        <v>2.2799999999999998</v>
      </c>
      <c r="H60" s="40">
        <v>0.27</v>
      </c>
      <c r="I60" s="40">
        <v>15.57</v>
      </c>
      <c r="J60" s="40">
        <v>71</v>
      </c>
      <c r="K60" s="41" t="s">
        <v>37</v>
      </c>
      <c r="L60" s="40">
        <v>3</v>
      </c>
    </row>
    <row r="61" spans="1:12" ht="15" x14ac:dyDescent="0.25">
      <c r="A61" s="21"/>
      <c r="B61" s="13"/>
      <c r="C61" s="10"/>
      <c r="D61" s="7" t="s">
        <v>23</v>
      </c>
      <c r="E61" s="39" t="s">
        <v>62</v>
      </c>
      <c r="F61" s="40">
        <v>100</v>
      </c>
      <c r="G61" s="40">
        <v>0</v>
      </c>
      <c r="H61" s="40">
        <v>0</v>
      </c>
      <c r="I61" s="40">
        <v>15</v>
      </c>
      <c r="J61" s="40">
        <v>54</v>
      </c>
      <c r="K61" s="41"/>
      <c r="L61" s="40">
        <v>50</v>
      </c>
    </row>
    <row r="62" spans="1:12" ht="15" x14ac:dyDescent="0.25">
      <c r="A62" s="21"/>
      <c r="B62" s="13"/>
      <c r="C62" s="10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1"/>
      <c r="B63" s="13"/>
      <c r="C63" s="10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1"/>
      <c r="B64" s="13"/>
      <c r="C64" s="10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2"/>
      <c r="B65" s="15"/>
      <c r="C65" s="8"/>
      <c r="D65" s="16" t="s">
        <v>27</v>
      </c>
      <c r="E65" s="9"/>
      <c r="F65" s="17">
        <f>SUM(F57:F64)</f>
        <v>600</v>
      </c>
      <c r="G65" s="17">
        <f>SUM(G57:G64)</f>
        <v>18.840000000000003</v>
      </c>
      <c r="H65" s="17">
        <f>SUM(H57:H64)</f>
        <v>19.850000000000001</v>
      </c>
      <c r="I65" s="17">
        <f>SUM(I57:I64)</f>
        <v>80.349999999999994</v>
      </c>
      <c r="J65" s="17">
        <f>SUM(J57:J64)</f>
        <v>603</v>
      </c>
      <c r="K65" s="23"/>
      <c r="L65" s="17">
        <f>SUM(L57:L64)</f>
        <v>91</v>
      </c>
    </row>
    <row r="66" spans="1:12" ht="15.75" customHeight="1" thickBot="1" x14ac:dyDescent="0.25">
      <c r="A66" s="26">
        <f>A57</f>
        <v>2</v>
      </c>
      <c r="B66" s="27">
        <f>B57</f>
        <v>1</v>
      </c>
      <c r="C66" s="70" t="s">
        <v>4</v>
      </c>
      <c r="D66" s="71"/>
      <c r="E66" s="28"/>
      <c r="F66" s="29">
        <v>600</v>
      </c>
      <c r="G66" s="29">
        <v>18.840000000000003</v>
      </c>
      <c r="H66" s="29">
        <v>19.850000000000001</v>
      </c>
      <c r="I66" s="29">
        <v>80.349999999999994</v>
      </c>
      <c r="J66" s="29">
        <v>603</v>
      </c>
      <c r="K66" s="29"/>
      <c r="L66" s="29">
        <v>91</v>
      </c>
    </row>
    <row r="67" spans="1:12" ht="15" x14ac:dyDescent="0.25">
      <c r="A67" s="12">
        <v>2</v>
      </c>
      <c r="B67" s="13">
        <v>2</v>
      </c>
      <c r="C67" s="20" t="s">
        <v>19</v>
      </c>
      <c r="D67" s="5" t="s">
        <v>20</v>
      </c>
      <c r="E67" s="36" t="s">
        <v>68</v>
      </c>
      <c r="F67" s="37">
        <v>200</v>
      </c>
      <c r="G67" s="37">
        <v>2.35</v>
      </c>
      <c r="H67" s="37">
        <v>3.91</v>
      </c>
      <c r="I67" s="37">
        <v>14.2</v>
      </c>
      <c r="J67" s="37">
        <v>103</v>
      </c>
      <c r="K67" s="38">
        <v>148</v>
      </c>
      <c r="L67" s="37">
        <v>15</v>
      </c>
    </row>
    <row r="68" spans="1:12" ht="15" x14ac:dyDescent="0.25">
      <c r="A68" s="12"/>
      <c r="B68" s="13"/>
      <c r="C68" s="10"/>
      <c r="D68" s="6"/>
      <c r="E68" s="39" t="s">
        <v>65</v>
      </c>
      <c r="F68" s="40">
        <v>180</v>
      </c>
      <c r="G68" s="40">
        <v>14.77</v>
      </c>
      <c r="H68" s="40">
        <v>19.14</v>
      </c>
      <c r="I68" s="40">
        <v>35.61</v>
      </c>
      <c r="J68" s="40">
        <v>378</v>
      </c>
      <c r="K68" s="41">
        <v>436</v>
      </c>
      <c r="L68" s="40">
        <v>28</v>
      </c>
    </row>
    <row r="69" spans="1:12" ht="15" x14ac:dyDescent="0.25">
      <c r="A69" s="12"/>
      <c r="B69" s="13"/>
      <c r="C69" s="10"/>
      <c r="D69" s="7" t="s">
        <v>21</v>
      </c>
      <c r="E69" s="39" t="s">
        <v>66</v>
      </c>
      <c r="F69" s="40">
        <v>200</v>
      </c>
      <c r="G69" s="40">
        <v>5.4</v>
      </c>
      <c r="H69" s="40">
        <v>0.05</v>
      </c>
      <c r="I69" s="40">
        <v>26.81</v>
      </c>
      <c r="J69" s="40">
        <v>111</v>
      </c>
      <c r="K69" s="41" t="s">
        <v>37</v>
      </c>
      <c r="L69" s="40">
        <v>5</v>
      </c>
    </row>
    <row r="70" spans="1:12" ht="15" x14ac:dyDescent="0.25">
      <c r="A70" s="12"/>
      <c r="B70" s="13"/>
      <c r="C70" s="10"/>
      <c r="D70" s="7" t="s">
        <v>22</v>
      </c>
      <c r="E70" s="39" t="s">
        <v>36</v>
      </c>
      <c r="F70" s="40">
        <v>30</v>
      </c>
      <c r="G70" s="40">
        <v>2.2799999999999998</v>
      </c>
      <c r="H70" s="40">
        <v>0.27</v>
      </c>
      <c r="I70" s="40">
        <v>15.57</v>
      </c>
      <c r="J70" s="40">
        <v>71</v>
      </c>
      <c r="K70" s="41" t="s">
        <v>37</v>
      </c>
      <c r="L70" s="40">
        <v>3</v>
      </c>
    </row>
    <row r="71" spans="1:12" ht="15" x14ac:dyDescent="0.25">
      <c r="A71" s="12"/>
      <c r="B71" s="13"/>
      <c r="C71" s="10"/>
      <c r="D71" s="7" t="s">
        <v>23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12"/>
      <c r="B72" s="13"/>
      <c r="C72" s="10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12"/>
      <c r="B73" s="13"/>
      <c r="C73" s="10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12"/>
      <c r="B74" s="13"/>
      <c r="C74" s="10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14"/>
      <c r="B75" s="15"/>
      <c r="C75" s="8"/>
      <c r="D75" s="16" t="s">
        <v>27</v>
      </c>
      <c r="E75" s="9"/>
      <c r="F75" s="17">
        <f>SUM(F67:F74)</f>
        <v>610</v>
      </c>
      <c r="G75" s="17">
        <f>SUM(G67:G74)</f>
        <v>24.800000000000004</v>
      </c>
      <c r="H75" s="17">
        <f>SUM(H67:H74)</f>
        <v>23.37</v>
      </c>
      <c r="I75" s="17">
        <f>SUM(I67:I74)</f>
        <v>92.19</v>
      </c>
      <c r="J75" s="17">
        <f>SUM(J67:J74)</f>
        <v>663</v>
      </c>
      <c r="K75" s="23"/>
      <c r="L75" s="17">
        <f>SUM(L67:L74)</f>
        <v>51</v>
      </c>
    </row>
    <row r="76" spans="1:12" ht="15.75" thickBot="1" x14ac:dyDescent="0.25">
      <c r="A76" s="30">
        <f>A67</f>
        <v>2</v>
      </c>
      <c r="B76" s="30">
        <f>B67</f>
        <v>2</v>
      </c>
      <c r="C76" s="70" t="s">
        <v>4</v>
      </c>
      <c r="D76" s="71"/>
      <c r="E76" s="28"/>
      <c r="F76" s="29">
        <v>610</v>
      </c>
      <c r="G76" s="29">
        <v>24.800000000000004</v>
      </c>
      <c r="H76" s="29">
        <v>23.37</v>
      </c>
      <c r="I76" s="29">
        <v>92.19</v>
      </c>
      <c r="J76" s="29">
        <v>663</v>
      </c>
      <c r="K76" s="29"/>
      <c r="L76" s="29">
        <v>51</v>
      </c>
    </row>
    <row r="77" spans="1:12" ht="15" x14ac:dyDescent="0.25">
      <c r="A77" s="18">
        <v>2</v>
      </c>
      <c r="B77" s="19">
        <v>3</v>
      </c>
      <c r="C77" s="20" t="s">
        <v>19</v>
      </c>
      <c r="D77" s="5" t="s">
        <v>20</v>
      </c>
      <c r="E77" s="36" t="s">
        <v>63</v>
      </c>
      <c r="F77" s="37">
        <v>110</v>
      </c>
      <c r="G77" s="37">
        <v>10.29</v>
      </c>
      <c r="H77" s="37">
        <v>6.7</v>
      </c>
      <c r="I77" s="37">
        <v>5.2</v>
      </c>
      <c r="J77" s="37">
        <v>146</v>
      </c>
      <c r="K77" s="38">
        <v>374</v>
      </c>
      <c r="L77" s="37">
        <v>30</v>
      </c>
    </row>
    <row r="78" spans="1:12" ht="15" x14ac:dyDescent="0.25">
      <c r="A78" s="21"/>
      <c r="B78" s="13"/>
      <c r="C78" s="10"/>
      <c r="D78" s="6" t="s">
        <v>25</v>
      </c>
      <c r="E78" s="39" t="s">
        <v>64</v>
      </c>
      <c r="F78" s="40">
        <v>180</v>
      </c>
      <c r="G78" s="40">
        <v>4.46</v>
      </c>
      <c r="H78" s="40">
        <v>5.2</v>
      </c>
      <c r="I78" s="40">
        <v>26.7</v>
      </c>
      <c r="J78" s="40">
        <v>251</v>
      </c>
      <c r="K78" s="41">
        <v>512</v>
      </c>
      <c r="L78" s="40">
        <v>10</v>
      </c>
    </row>
    <row r="79" spans="1:12" ht="15" x14ac:dyDescent="0.25">
      <c r="A79" s="21"/>
      <c r="B79" s="13"/>
      <c r="C79" s="10"/>
      <c r="D79" s="7" t="s">
        <v>21</v>
      </c>
      <c r="E79" s="39" t="s">
        <v>44</v>
      </c>
      <c r="F79" s="40">
        <v>180</v>
      </c>
      <c r="G79" s="40">
        <v>0.18</v>
      </c>
      <c r="H79" s="40">
        <v>0.02</v>
      </c>
      <c r="I79" s="40">
        <v>13.5</v>
      </c>
      <c r="J79" s="40">
        <v>55</v>
      </c>
      <c r="K79" s="41">
        <v>685</v>
      </c>
      <c r="L79" s="40">
        <v>3</v>
      </c>
    </row>
    <row r="80" spans="1:12" ht="15" x14ac:dyDescent="0.25">
      <c r="A80" s="21"/>
      <c r="B80" s="13"/>
      <c r="C80" s="10"/>
      <c r="D80" s="7" t="s">
        <v>22</v>
      </c>
      <c r="E80" s="39" t="s">
        <v>36</v>
      </c>
      <c r="F80" s="40">
        <v>30</v>
      </c>
      <c r="G80" s="40">
        <v>2.2799999999999998</v>
      </c>
      <c r="H80" s="40">
        <v>0.27</v>
      </c>
      <c r="I80" s="40">
        <v>14.57</v>
      </c>
      <c r="J80" s="40">
        <v>71</v>
      </c>
      <c r="K80" s="41" t="s">
        <v>37</v>
      </c>
      <c r="L80" s="40">
        <v>3</v>
      </c>
    </row>
    <row r="81" spans="1:12" ht="15" x14ac:dyDescent="0.25">
      <c r="A81" s="21"/>
      <c r="B81" s="13"/>
      <c r="C81" s="10"/>
      <c r="D81" s="7" t="s">
        <v>23</v>
      </c>
      <c r="E81" s="39" t="s">
        <v>67</v>
      </c>
      <c r="F81" s="40">
        <v>100</v>
      </c>
      <c r="G81" s="40">
        <v>0</v>
      </c>
      <c r="H81" s="40">
        <v>0</v>
      </c>
      <c r="I81" s="40">
        <v>11</v>
      </c>
      <c r="J81" s="40">
        <v>46</v>
      </c>
      <c r="K81" s="41"/>
      <c r="L81" s="40">
        <v>24</v>
      </c>
    </row>
    <row r="82" spans="1:12" ht="15" x14ac:dyDescent="0.25">
      <c r="A82" s="21"/>
      <c r="B82" s="13"/>
      <c r="C82" s="10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1"/>
      <c r="B83" s="13"/>
      <c r="C83" s="10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1"/>
      <c r="B84" s="13"/>
      <c r="C84" s="10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2"/>
      <c r="B85" s="15"/>
      <c r="C85" s="8"/>
      <c r="D85" s="16" t="s">
        <v>27</v>
      </c>
      <c r="E85" s="9"/>
      <c r="F85" s="17">
        <f>SUM(F77:F84)</f>
        <v>600</v>
      </c>
      <c r="G85" s="17">
        <f>SUM(G77:G84)</f>
        <v>17.21</v>
      </c>
      <c r="H85" s="17">
        <f>SUM(H77:H84)</f>
        <v>12.19</v>
      </c>
      <c r="I85" s="17">
        <f>SUM(I77:I84)</f>
        <v>70.97</v>
      </c>
      <c r="J85" s="17">
        <f>SUM(J77:J84)</f>
        <v>569</v>
      </c>
      <c r="K85" s="23"/>
      <c r="L85" s="17">
        <f>SUM(L77:L84)</f>
        <v>70</v>
      </c>
    </row>
    <row r="86" spans="1:12" ht="15.75" customHeight="1" thickBot="1" x14ac:dyDescent="0.25">
      <c r="A86" s="26">
        <f>A77</f>
        <v>2</v>
      </c>
      <c r="B86" s="27">
        <f>B77</f>
        <v>3</v>
      </c>
      <c r="C86" s="70" t="s">
        <v>4</v>
      </c>
      <c r="D86" s="71"/>
      <c r="E86" s="28"/>
      <c r="F86" s="29">
        <v>600</v>
      </c>
      <c r="G86" s="29">
        <v>17.21</v>
      </c>
      <c r="H86" s="29">
        <v>12.19</v>
      </c>
      <c r="I86" s="29">
        <v>70.97</v>
      </c>
      <c r="J86" s="29">
        <v>569</v>
      </c>
      <c r="K86" s="29"/>
      <c r="L86" s="29">
        <v>70</v>
      </c>
    </row>
    <row r="87" spans="1:12" ht="15" x14ac:dyDescent="0.25">
      <c r="A87" s="18">
        <v>2</v>
      </c>
      <c r="B87" s="19">
        <v>4</v>
      </c>
      <c r="C87" s="20" t="s">
        <v>19</v>
      </c>
      <c r="D87" s="5" t="s">
        <v>20</v>
      </c>
      <c r="E87" s="36" t="s">
        <v>69</v>
      </c>
      <c r="F87" s="37">
        <v>100</v>
      </c>
      <c r="G87" s="37">
        <v>11.35</v>
      </c>
      <c r="H87" s="37">
        <v>4.37</v>
      </c>
      <c r="I87" s="37">
        <v>7.08</v>
      </c>
      <c r="J87" s="37">
        <v>141</v>
      </c>
      <c r="K87" s="38" t="s">
        <v>37</v>
      </c>
      <c r="L87" s="37">
        <v>34</v>
      </c>
    </row>
    <row r="88" spans="1:12" ht="15" x14ac:dyDescent="0.25">
      <c r="A88" s="21"/>
      <c r="B88" s="13"/>
      <c r="C88" s="10"/>
      <c r="D88" s="6" t="s">
        <v>25</v>
      </c>
      <c r="E88" s="39" t="s">
        <v>43</v>
      </c>
      <c r="F88" s="40">
        <v>200</v>
      </c>
      <c r="G88" s="40">
        <v>2.91</v>
      </c>
      <c r="H88" s="40">
        <v>5.86</v>
      </c>
      <c r="I88" s="40">
        <v>16.46</v>
      </c>
      <c r="J88" s="40">
        <v>175</v>
      </c>
      <c r="K88" s="41">
        <v>520</v>
      </c>
      <c r="L88" s="40">
        <v>8</v>
      </c>
    </row>
    <row r="89" spans="1:12" ht="15" x14ac:dyDescent="0.25">
      <c r="A89" s="21"/>
      <c r="B89" s="13"/>
      <c r="C89" s="10"/>
      <c r="D89" s="7" t="s">
        <v>21</v>
      </c>
      <c r="E89" s="39" t="s">
        <v>75</v>
      </c>
      <c r="F89" s="40">
        <v>200</v>
      </c>
      <c r="G89" s="40">
        <v>4</v>
      </c>
      <c r="H89" s="40">
        <v>3</v>
      </c>
      <c r="I89" s="40">
        <v>18.23</v>
      </c>
      <c r="J89" s="40">
        <v>131</v>
      </c>
      <c r="K89" s="41">
        <v>382</v>
      </c>
      <c r="L89" s="40">
        <v>7</v>
      </c>
    </row>
    <row r="90" spans="1:12" ht="15" x14ac:dyDescent="0.25">
      <c r="A90" s="21"/>
      <c r="B90" s="13"/>
      <c r="C90" s="10"/>
      <c r="D90" s="7" t="s">
        <v>22</v>
      </c>
      <c r="E90" s="39" t="s">
        <v>36</v>
      </c>
      <c r="F90" s="40">
        <v>30</v>
      </c>
      <c r="G90" s="40">
        <v>2.2799999999999998</v>
      </c>
      <c r="H90" s="40">
        <v>0.27</v>
      </c>
      <c r="I90" s="40">
        <v>13.57</v>
      </c>
      <c r="J90" s="40">
        <v>71</v>
      </c>
      <c r="K90" s="41" t="s">
        <v>37</v>
      </c>
      <c r="L90" s="40">
        <v>3</v>
      </c>
    </row>
    <row r="91" spans="1:12" ht="15" x14ac:dyDescent="0.25">
      <c r="A91" s="21"/>
      <c r="B91" s="13"/>
      <c r="C91" s="10"/>
      <c r="D91" s="7" t="s">
        <v>23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1"/>
      <c r="B92" s="13"/>
      <c r="C92" s="10"/>
      <c r="D92" s="6" t="s">
        <v>22</v>
      </c>
      <c r="E92" s="39" t="s">
        <v>45</v>
      </c>
      <c r="F92" s="40">
        <v>100</v>
      </c>
      <c r="G92" s="40">
        <v>4.0999999999999996</v>
      </c>
      <c r="H92" s="40">
        <v>2.6</v>
      </c>
      <c r="I92" s="40">
        <v>19.399999999999999</v>
      </c>
      <c r="J92" s="40">
        <v>68</v>
      </c>
      <c r="K92" s="41">
        <v>428</v>
      </c>
      <c r="L92" s="40">
        <v>15</v>
      </c>
    </row>
    <row r="93" spans="1:12" ht="15" x14ac:dyDescent="0.25">
      <c r="A93" s="21"/>
      <c r="B93" s="13"/>
      <c r="C93" s="10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1"/>
      <c r="B94" s="13"/>
      <c r="C94" s="10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5"/>
      <c r="C95" s="8"/>
      <c r="D95" s="16" t="s">
        <v>27</v>
      </c>
      <c r="E95" s="9"/>
      <c r="F95" s="17">
        <f>SUM(F87:F94)</f>
        <v>630</v>
      </c>
      <c r="G95" s="17">
        <f>SUM(G87:G94)</f>
        <v>24.64</v>
      </c>
      <c r="H95" s="17">
        <f>SUM(H87:H94)</f>
        <v>16.100000000000001</v>
      </c>
      <c r="I95" s="17">
        <f>SUM(I87:I94)</f>
        <v>74.739999999999995</v>
      </c>
      <c r="J95" s="17">
        <f>SUM(J87:J94)</f>
        <v>586</v>
      </c>
      <c r="K95" s="23"/>
      <c r="L95" s="17">
        <f>SUM(L87:L94)</f>
        <v>67</v>
      </c>
    </row>
    <row r="96" spans="1:12" ht="15.75" thickBot="1" x14ac:dyDescent="0.25">
      <c r="A96" s="26">
        <f>A87</f>
        <v>2</v>
      </c>
      <c r="B96" s="27">
        <f>B87</f>
        <v>4</v>
      </c>
      <c r="C96" s="70" t="s">
        <v>4</v>
      </c>
      <c r="D96" s="71"/>
      <c r="E96" s="28"/>
      <c r="F96" s="29">
        <v>630</v>
      </c>
      <c r="G96" s="29">
        <v>24.64</v>
      </c>
      <c r="H96" s="29">
        <v>16.100000000000001</v>
      </c>
      <c r="I96" s="29">
        <v>74.739999999999995</v>
      </c>
      <c r="J96" s="29">
        <v>586</v>
      </c>
      <c r="K96" s="29"/>
      <c r="L96" s="29">
        <v>67</v>
      </c>
    </row>
    <row r="97" spans="1:12" ht="15" x14ac:dyDescent="0.25">
      <c r="A97" s="18">
        <v>2</v>
      </c>
      <c r="B97" s="19">
        <v>5</v>
      </c>
      <c r="C97" s="20" t="s">
        <v>19</v>
      </c>
      <c r="D97" s="5" t="s">
        <v>20</v>
      </c>
      <c r="E97" s="36" t="s">
        <v>74</v>
      </c>
      <c r="F97" s="37">
        <v>200</v>
      </c>
      <c r="G97" s="37">
        <v>1.66</v>
      </c>
      <c r="H97" s="37">
        <v>3.63</v>
      </c>
      <c r="I97" s="37">
        <v>9.16</v>
      </c>
      <c r="J97" s="37">
        <v>88</v>
      </c>
      <c r="K97" s="38">
        <v>132</v>
      </c>
      <c r="L97" s="37">
        <v>13</v>
      </c>
    </row>
    <row r="98" spans="1:12" ht="15" x14ac:dyDescent="0.25">
      <c r="A98" s="21"/>
      <c r="B98" s="13"/>
      <c r="C98" s="10"/>
      <c r="D98" s="68" t="s">
        <v>25</v>
      </c>
      <c r="E98" s="39" t="s">
        <v>72</v>
      </c>
      <c r="F98" s="40">
        <v>180</v>
      </c>
      <c r="G98" s="40">
        <v>7.52</v>
      </c>
      <c r="H98" s="40">
        <v>7.96</v>
      </c>
      <c r="I98" s="40">
        <v>19.010000000000002</v>
      </c>
      <c r="J98" s="40">
        <v>227</v>
      </c>
      <c r="K98" s="41">
        <v>174</v>
      </c>
      <c r="L98" s="40">
        <v>11</v>
      </c>
    </row>
    <row r="99" spans="1:12" ht="15" x14ac:dyDescent="0.25">
      <c r="A99" s="21"/>
      <c r="B99" s="13"/>
      <c r="C99" s="10"/>
      <c r="D99" s="7" t="s">
        <v>21</v>
      </c>
      <c r="E99" s="39" t="s">
        <v>73</v>
      </c>
      <c r="F99" s="40">
        <v>180</v>
      </c>
      <c r="G99" s="40">
        <v>1.33</v>
      </c>
      <c r="H99" s="40">
        <v>1.1499999999999999</v>
      </c>
      <c r="I99" s="40">
        <v>18.21</v>
      </c>
      <c r="J99" s="40">
        <v>97</v>
      </c>
      <c r="K99" s="41" t="s">
        <v>37</v>
      </c>
      <c r="L99" s="40">
        <v>8</v>
      </c>
    </row>
    <row r="100" spans="1:12" ht="15" x14ac:dyDescent="0.25">
      <c r="A100" s="21"/>
      <c r="B100" s="13"/>
      <c r="C100" s="10"/>
      <c r="D100" s="7" t="s">
        <v>22</v>
      </c>
      <c r="E100" s="39" t="s">
        <v>36</v>
      </c>
      <c r="F100" s="40">
        <v>30</v>
      </c>
      <c r="G100" s="40">
        <v>2.2799999999999998</v>
      </c>
      <c r="H100" s="40">
        <v>0.27</v>
      </c>
      <c r="I100" s="40">
        <v>13.57</v>
      </c>
      <c r="J100" s="40">
        <v>71</v>
      </c>
      <c r="K100" s="41" t="s">
        <v>37</v>
      </c>
      <c r="L100" s="40">
        <v>3</v>
      </c>
    </row>
    <row r="101" spans="1:12" ht="15" x14ac:dyDescent="0.25">
      <c r="A101" s="21"/>
      <c r="B101" s="13"/>
      <c r="C101" s="10"/>
      <c r="D101" s="7" t="s">
        <v>23</v>
      </c>
      <c r="E101" s="39" t="s">
        <v>52</v>
      </c>
      <c r="F101" s="40">
        <v>100</v>
      </c>
      <c r="G101" s="40">
        <v>0.4</v>
      </c>
      <c r="H101" s="40">
        <v>0</v>
      </c>
      <c r="I101" s="40">
        <v>10.7</v>
      </c>
      <c r="J101" s="40">
        <v>74</v>
      </c>
      <c r="K101" s="41"/>
      <c r="L101" s="40">
        <v>28</v>
      </c>
    </row>
    <row r="102" spans="1:12" ht="15" x14ac:dyDescent="0.25">
      <c r="A102" s="21"/>
      <c r="B102" s="13"/>
      <c r="C102" s="10"/>
      <c r="D102" s="68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1"/>
      <c r="B103" s="13"/>
      <c r="C103" s="10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1"/>
      <c r="B104" s="13"/>
      <c r="C104" s="10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2"/>
      <c r="B105" s="15"/>
      <c r="C105" s="8"/>
      <c r="D105" s="16" t="s">
        <v>27</v>
      </c>
      <c r="E105" s="9"/>
      <c r="F105" s="17">
        <f>SUM(F97:F104)</f>
        <v>690</v>
      </c>
      <c r="G105" s="17">
        <f>SUM(G97:G104)</f>
        <v>13.19</v>
      </c>
      <c r="H105" s="17">
        <f>SUM(H97:H104)</f>
        <v>13.01</v>
      </c>
      <c r="I105" s="17">
        <f>SUM(I97:I104)</f>
        <v>70.650000000000006</v>
      </c>
      <c r="J105" s="17">
        <f>SUM(J97:J104)</f>
        <v>557</v>
      </c>
      <c r="K105" s="23"/>
      <c r="L105" s="17">
        <f>SUM(L97:L104)</f>
        <v>63</v>
      </c>
    </row>
    <row r="106" spans="1:12" ht="15.75" customHeight="1" thickBot="1" x14ac:dyDescent="0.25">
      <c r="A106" s="26">
        <f>A97</f>
        <v>2</v>
      </c>
      <c r="B106" s="27">
        <f>B97</f>
        <v>5</v>
      </c>
      <c r="C106" s="70" t="s">
        <v>4</v>
      </c>
      <c r="D106" s="71"/>
      <c r="E106" s="28"/>
      <c r="F106" s="29">
        <v>690</v>
      </c>
      <c r="G106" s="29">
        <v>13.19</v>
      </c>
      <c r="H106" s="29">
        <v>13.01</v>
      </c>
      <c r="I106" s="29">
        <v>70.650000000000006</v>
      </c>
      <c r="J106" s="29">
        <v>557</v>
      </c>
      <c r="K106" s="29"/>
      <c r="L106" s="29">
        <v>63</v>
      </c>
    </row>
    <row r="107" spans="1:12" ht="13.5" thickBot="1" x14ac:dyDescent="0.25">
      <c r="A107" s="24"/>
      <c r="B107" s="25"/>
      <c r="C107" s="69" t="s">
        <v>5</v>
      </c>
      <c r="D107" s="69"/>
      <c r="E107" s="69"/>
      <c r="F107" s="31">
        <f>SUMIF($C:$C,"Итого за день:",F:F)/COUNTIFS($C:$C,"Итого за день:",F:F,"&gt;0")</f>
        <v>635</v>
      </c>
      <c r="G107" s="31">
        <f>SUMIF($C:$C,"Итого за день:",G:G)/COUNTIFS($C:$C,"Итого за день:",G:G,"&gt;0")</f>
        <v>18.427000000000003</v>
      </c>
      <c r="H107" s="31">
        <f>SUMIF($C:$C,"Итого за день:",H:H)/COUNTIFS($C:$C,"Итого за день:",H:H,"&gt;0")</f>
        <v>15.779</v>
      </c>
      <c r="I107" s="31">
        <f>SUMIF($C:$C,"Итого за день:",I:I)/COUNTIFS($C:$C,"Итого за день:",I:I,"&gt;0")</f>
        <v>80.631</v>
      </c>
      <c r="J107" s="31">
        <f>SUMIF($C:$C,"Итого за день:",J:J)/COUNTIFS($C:$C,"Итого за день:",J:J,"&gt;0")</f>
        <v>601.79999999999995</v>
      </c>
      <c r="K107" s="31"/>
      <c r="L107" s="31">
        <f>SUMIF($C:$C,"Итого за день:",L:L)/COUNTIFS($C:$C,"Итого за день:",L:L,"&gt;0")</f>
        <v>66</v>
      </c>
    </row>
    <row r="150" ht="15.75" customHeight="1" x14ac:dyDescent="0.2"/>
    <row r="195" ht="15.75" customHeight="1" x14ac:dyDescent="0.2"/>
  </sheetData>
  <mergeCells count="14">
    <mergeCell ref="C46:D46"/>
    <mergeCell ref="C56:D56"/>
    <mergeCell ref="C16:D16"/>
    <mergeCell ref="C1:E1"/>
    <mergeCell ref="H1:K1"/>
    <mergeCell ref="H2:K2"/>
    <mergeCell ref="C26:D26"/>
    <mergeCell ref="C36:D36"/>
    <mergeCell ref="C107:E107"/>
    <mergeCell ref="C106:D106"/>
    <mergeCell ref="C66:D66"/>
    <mergeCell ref="C76:D76"/>
    <mergeCell ref="C86:D86"/>
    <mergeCell ref="C96:D96"/>
  </mergeCells>
  <pageMargins left="3.937007874015748E-2" right="3.937007874015748E-2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2024-01-08T07:03:33Z</cp:lastPrinted>
  <dcterms:created xsi:type="dcterms:W3CDTF">2022-05-16T14:23:56Z</dcterms:created>
  <dcterms:modified xsi:type="dcterms:W3CDTF">2024-01-08T07:04:49Z</dcterms:modified>
</cp:coreProperties>
</file>